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1745" windowHeight="6075"/>
  </bookViews>
  <sheets>
    <sheet name="小麦" sheetId="10" r:id="rId1"/>
    <sheet name="稻谷" sheetId="8" r:id="rId2"/>
    <sheet name="玉米" sheetId="11" r:id="rId3"/>
    <sheet name="大豆原油" sheetId="12" r:id="rId4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6" i="12"/>
  <c r="G9" i="11"/>
  <c r="G11" i="8"/>
  <c r="G10" i="10"/>
</calcChain>
</file>

<file path=xl/sharedStrings.xml><?xml version="1.0" encoding="utf-8"?>
<sst xmlns="http://schemas.openxmlformats.org/spreadsheetml/2006/main" count="362" uniqueCount="172">
  <si>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</si>
  <si>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</si>
  <si>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</si>
  <si>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</si>
  <si>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</si>
  <si>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</si>
  <si>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</si>
  <si>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</si>
  <si>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</si>
  <si>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</si>
  <si>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</si>
  <si>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</si>
  <si>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</si>
  <si>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</si>
  <si>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</si>
  <si>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</si>
  <si>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</si>
  <si>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</si>
  <si>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</si>
  <si>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</si>
  <si>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</si>
  <si>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</si>
  <si>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</si>
  <si>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</si>
  <si>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</si>
  <si>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</si>
  <si>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</si>
  <si>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</si>
  <si>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</si>
  <si>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</si>
  <si>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>＜0.1</t>
  </si>
  <si>
    <t>稻谷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</si>
  <si>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</si>
  <si>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</si>
  <si>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</si>
  <si>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</si>
  <si>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</si>
  <si>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</si>
  <si>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</si>
  <si>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</si>
  <si>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t>本库</t>
  </si>
  <si>
    <t>小麦</t>
  </si>
  <si>
    <t>玉米</t>
  </si>
  <si>
    <t>北京</t>
  </si>
  <si>
    <t>黑龙江</t>
  </si>
  <si>
    <t>密云</t>
  </si>
  <si>
    <t>北京宝益粮油储备有限公司</t>
  </si>
  <si>
    <t>延庆</t>
  </si>
  <si>
    <t>北京市隆庆粮食收储有限公司</t>
  </si>
  <si>
    <t>昌平</t>
  </si>
  <si>
    <t>门头沟</t>
  </si>
  <si>
    <t>北京三家店粮食收储库有限公司</t>
  </si>
  <si>
    <t>高岭库</t>
  </si>
  <si>
    <t>房山</t>
  </si>
  <si>
    <t>北京市良乡昊天粮食收储有限公司</t>
  </si>
  <si>
    <t>南观分库</t>
  </si>
  <si>
    <t>河南</t>
  </si>
  <si>
    <t>斋堂粮库</t>
  </si>
  <si>
    <t>600411001S</t>
  </si>
  <si>
    <t>北京市昌平粮食收储库</t>
  </si>
  <si>
    <t>510110501S</t>
  </si>
  <si>
    <t>吉林</t>
  </si>
  <si>
    <t>徐水县双隆粮食贸易有限公司</t>
  </si>
  <si>
    <t>北京京粮渔阳粮油贸易有限公司</t>
  </si>
  <si>
    <t>北京北大荒米业有限公司</t>
  </si>
  <si>
    <t>北京京粮盛隆贸易有限公司</t>
  </si>
  <si>
    <t>委粮20200365</t>
  </si>
  <si>
    <t xml:space="preserve">市 储 备 大 豆 原 油 检 测 结 果 汇 总 表 </t>
  </si>
  <si>
    <t>样品编号</t>
  </si>
  <si>
    <t>检 测 项 目</t>
  </si>
  <si>
    <t>检验结论</t>
  </si>
  <si>
    <t>气味滋味</t>
  </si>
  <si>
    <t>水分及挥发物,%</t>
  </si>
  <si>
    <t>不溶性杂质,%</t>
  </si>
  <si>
    <t>酸价, KOHmg/g</t>
  </si>
  <si>
    <t>过氧化值,mmol/kg</t>
  </si>
  <si>
    <t>溶剂残留,mg/kg</t>
  </si>
  <si>
    <t>天维康</t>
  </si>
  <si>
    <t>北京天维康油脂调销中心有限公司</t>
  </si>
  <si>
    <t>大兴新库区</t>
  </si>
  <si>
    <t>大豆原油</t>
  </si>
  <si>
    <t>巴西</t>
  </si>
  <si>
    <t>具有大豆原油固有的气味和滋味，无异味</t>
  </si>
  <si>
    <t>＜0.01</t>
  </si>
  <si>
    <t>527110201S</t>
  </si>
  <si>
    <t>527110301S</t>
  </si>
  <si>
    <t>石楼分库</t>
  </si>
  <si>
    <t>522110901S</t>
  </si>
  <si>
    <t>522122101S</t>
  </si>
  <si>
    <t>北京福林面粉有限公司</t>
  </si>
  <si>
    <t>北京京粮大谷粮油贸易有限公司</t>
  </si>
  <si>
    <t>北京京粮大谷粮油贸易有限公司
北京福林面粉有限公司</t>
  </si>
  <si>
    <t>510115800S东</t>
  </si>
  <si>
    <t>510115800S西</t>
  </si>
  <si>
    <t>怀柔</t>
  </si>
  <si>
    <t>北京桃山粮食储备有限公司</t>
  </si>
  <si>
    <t>570110200S</t>
  </si>
  <si>
    <t>570112700S东</t>
  </si>
  <si>
    <t>570112700S西</t>
  </si>
  <si>
    <t>北京帅丰粮油制品有限公司</t>
  </si>
  <si>
    <t>沈阳华源金谷粮油有限公司</t>
  </si>
  <si>
    <t>北京市昌平后牛坊粮食收储库</t>
  </si>
  <si>
    <t>510310101S</t>
  </si>
  <si>
    <t>600411101S</t>
  </si>
  <si>
    <t>561110800s</t>
  </si>
  <si>
    <t>康庄粮库</t>
  </si>
  <si>
    <t>594110401S</t>
  </si>
  <si>
    <t>献县金谷粮油有限公司</t>
  </si>
  <si>
    <t>330680900S</t>
  </si>
  <si>
    <t>北京京粮油脂有限公司</t>
  </si>
  <si>
    <t>填制单位：北京市粮油食品检验所 2020.7</t>
    <phoneticPr fontId="25" type="noConversion"/>
  </si>
  <si>
    <t>委粮20200641</t>
  </si>
  <si>
    <t>委粮20200642</t>
  </si>
  <si>
    <t>委粮20200643</t>
  </si>
  <si>
    <t>未检出</t>
  </si>
  <si>
    <t>委粮20200680</t>
  </si>
  <si>
    <t>委粮20200681</t>
  </si>
  <si>
    <t>委粮20200682</t>
  </si>
  <si>
    <t>委粮20200683</t>
  </si>
  <si>
    <t>委粮20200684</t>
  </si>
  <si>
    <t>供货单位</t>
    <phoneticPr fontId="2" type="noConversion"/>
  </si>
  <si>
    <t>市 储 备 粮 检 验 情 况 汇 总 表</t>
    <phoneticPr fontId="2" type="noConversion"/>
  </si>
  <si>
    <t>填报单位：北京市粮油食品检验所  2020.7</t>
    <phoneticPr fontId="2" type="noConversion"/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</si>
  <si>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</si>
  <si>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</si>
  <si>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</si>
  <si>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</si>
  <si>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</si>
  <si>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供货单位</t>
    <phoneticPr fontId="2" type="noConversion"/>
  </si>
  <si>
    <t>混合扦样等级</t>
    <phoneticPr fontId="2" type="noConversion"/>
  </si>
  <si>
    <t>铅mg/kg</t>
    <phoneticPr fontId="2" type="noConversion"/>
  </si>
  <si>
    <t>委粮20200640</t>
    <phoneticPr fontId="2" type="noConversion"/>
  </si>
  <si>
    <t>未检出</t>
    <phoneticPr fontId="2" type="noConversion"/>
  </si>
  <si>
    <t xml:space="preserve"> </t>
    <phoneticPr fontId="2" type="noConversion"/>
  </si>
  <si>
    <t>编号</t>
    <phoneticPr fontId="2" type="noConversion"/>
  </si>
  <si>
    <t>镉mg/kg</t>
    <phoneticPr fontId="2" type="noConversion"/>
  </si>
  <si>
    <t>委粮20200679</t>
    <phoneticPr fontId="2" type="noConversion"/>
  </si>
  <si>
    <t>市 储 备 粮 检 验 情 况 汇 总 表</t>
    <phoneticPr fontId="4" type="noConversion"/>
  </si>
  <si>
    <t>填报单位：北京市粮油食品检验所 2020.7</t>
    <phoneticPr fontId="4" type="noConversion"/>
  </si>
  <si>
    <t>霉变粒,%</t>
    <phoneticPr fontId="2" type="noConversion"/>
  </si>
  <si>
    <t>委粮20200670</t>
    <phoneticPr fontId="4" type="noConversion"/>
  </si>
  <si>
    <t>未检出</t>
    <phoneticPr fontId="4" type="noConversion"/>
  </si>
  <si>
    <t>委粮20200667</t>
    <phoneticPr fontId="2" type="noConversion"/>
  </si>
  <si>
    <t>未检出</t>
    <phoneticPr fontId="4" type="noConversion"/>
  </si>
  <si>
    <t>委粮20200649</t>
    <phoneticPr fontId="2" type="noConversion"/>
  </si>
  <si>
    <t>委粮20200658</t>
    <phoneticPr fontId="2" type="noConversion"/>
  </si>
  <si>
    <t>未检出</t>
    <phoneticPr fontId="2" type="noConversion"/>
  </si>
  <si>
    <t>未检出</t>
    <phoneticPr fontId="4" type="noConversion"/>
  </si>
  <si>
    <t>委粮20200685</t>
    <phoneticPr fontId="25" type="noConversion"/>
  </si>
  <si>
    <t>合计</t>
    <phoneticPr fontId="2" type="noConversion"/>
  </si>
  <si>
    <t>注：“供货单位”指该标的采购入库时的供货单位。</t>
    <phoneticPr fontId="2" type="noConversion"/>
  </si>
  <si>
    <t>合计</t>
    <phoneticPr fontId="2" type="noConversion"/>
  </si>
  <si>
    <t>注：“供货单位”指该标的采购入库时的供货单位。</t>
    <phoneticPr fontId="2" type="noConversion"/>
  </si>
  <si>
    <t>≥79.0</t>
  </si>
  <si>
    <t>≥58.0</t>
  </si>
  <si>
    <t>≤4.0</t>
  </si>
  <si>
    <t>1001</t>
    <phoneticPr fontId="2" type="noConversion"/>
  </si>
  <si>
    <t>1002</t>
  </si>
  <si>
    <t>1003</t>
  </si>
  <si>
    <t>1004</t>
  </si>
  <si>
    <t>1005</t>
  </si>
  <si>
    <t>1006</t>
    <phoneticPr fontId="2" type="noConversion"/>
  </si>
  <si>
    <t>1007</t>
  </si>
  <si>
    <t>1008</t>
  </si>
  <si>
    <t>1009</t>
  </si>
  <si>
    <t>1010</t>
  </si>
  <si>
    <t>1011</t>
  </si>
  <si>
    <t>1012</t>
    <phoneticPr fontId="2" type="noConversion"/>
  </si>
  <si>
    <t>1013</t>
  </si>
  <si>
    <t>1014</t>
  </si>
  <si>
    <t>1015</t>
  </si>
  <si>
    <t>1016</t>
    <phoneticPr fontId="25" type="noConversion"/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</si>
</sst>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178" formatCode="0_);[Red]\(0\)"/>
    <numFmt numFmtId="179" formatCode="0.0_);[Red]\(0.0\)"/>
    <numFmt numFmtId="180" formatCode="0.000_ "/>
    <numFmt numFmtId="181" formatCode="0.00_ "/>
  </numFmts>
  <fonts count="27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9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/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63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08" applyFont="1" applyBorder="1" applyAlignment="1">
      <alignment horizontal="center"/>
    </xf>
    <xf numFmtId="0" fontId="14" fillId="0" borderId="0" xfId="808" applyFont="1" applyAlignment="1">
      <alignment horizontal="center" vertical="center" wrapText="1"/>
    </xf>
    <xf numFmtId="0" fontId="15" fillId="0" borderId="0" xfId="808" applyFont="1" applyAlignment="1">
      <alignment horizontal="center" vertical="center" wrapText="1"/>
    </xf>
    <xf numFmtId="176" fontId="15" fillId="0" borderId="0" xfId="808" applyNumberFormat="1" applyFont="1" applyAlignment="1">
      <alignment horizontal="center" vertical="center" wrapText="1"/>
    </xf>
    <xf numFmtId="0" fontId="13" fillId="0" borderId="0" xfId="808" applyFont="1" applyBorder="1"/>
    <xf numFmtId="0" fontId="14" fillId="0" borderId="0" xfId="808" applyFont="1" applyAlignment="1">
      <alignment horizontal="center"/>
    </xf>
    <xf numFmtId="0" fontId="14" fillId="0" borderId="0" xfId="808" applyFont="1" applyBorder="1" applyAlignment="1">
      <alignment horizontal="center" vertical="center" wrapText="1"/>
    </xf>
    <xf numFmtId="0" fontId="13" fillId="0" borderId="0" xfId="808" applyFont="1" applyBorder="1" applyAlignment="1">
      <alignment horizontal="center" vertical="center" wrapText="1"/>
    </xf>
    <xf numFmtId="176" fontId="13" fillId="0" borderId="0" xfId="0" applyNumberFormat="1" applyFont="1"/>
    <xf numFmtId="0" fontId="24" fillId="0" borderId="1" xfId="313" applyFont="1" applyBorder="1" applyAlignment="1">
      <alignment horizontal="center" vertical="center" wrapText="1"/>
    </xf>
    <xf numFmtId="176" fontId="23" fillId="0" borderId="1" xfId="808" applyNumberFormat="1" applyFont="1" applyBorder="1" applyAlignment="1">
      <alignment horizontal="center" vertical="center" wrapText="1"/>
    </xf>
    <xf numFmtId="0" fontId="19" fillId="2" borderId="1" xfId="808" applyFont="1" applyFill="1" applyBorder="1" applyAlignment="1">
      <alignment horizontal="center" vertical="center" wrapText="1"/>
    </xf>
    <xf numFmtId="0" fontId="19" fillId="2" borderId="8" xfId="808" applyFont="1" applyFill="1" applyBorder="1" applyAlignment="1">
      <alignment horizontal="center" vertical="center" wrapText="1"/>
    </xf>
    <xf numFmtId="178" fontId="23" fillId="0" borderId="1" xfId="808" applyNumberFormat="1" applyFont="1" applyBorder="1" applyAlignment="1">
      <alignment horizontal="center" vertical="center" wrapText="1"/>
    </xf>
    <xf numFmtId="179" fontId="23" fillId="0" borderId="1" xfId="808" applyNumberFormat="1" applyFont="1" applyBorder="1" applyAlignment="1">
      <alignment horizontal="center" vertical="center" wrapText="1"/>
    </xf>
    <xf numFmtId="0" fontId="19" fillId="2" borderId="1" xfId="316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3" fillId="2" borderId="1" xfId="313" applyFont="1" applyFill="1" applyBorder="1" applyAlignment="1">
      <alignment horizontal="center" vertical="center" wrapText="1"/>
    </xf>
    <xf numFmtId="0" fontId="24" fillId="2" borderId="1" xfId="313" applyFont="1" applyFill="1" applyBorder="1" applyAlignment="1">
      <alignment horizontal="center" vertical="center" wrapText="1"/>
    </xf>
    <xf numFmtId="179" fontId="23" fillId="2" borderId="1" xfId="0" applyNumberFormat="1" applyFont="1" applyFill="1" applyBorder="1" applyAlignment="1">
      <alignment horizontal="center" vertical="center" wrapText="1"/>
    </xf>
    <xf numFmtId="0" fontId="23" fillId="2" borderId="1" xfId="808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3" fillId="0" borderId="0" xfId="836" applyFont="1" applyAlignment="1">
      <alignment horizontal="center" vertical="center" wrapText="1"/>
    </xf>
    <xf numFmtId="176" fontId="13" fillId="0" borderId="0" xfId="836" applyNumberFormat="1" applyFont="1" applyAlignment="1">
      <alignment horizontal="center" vertical="center" wrapText="1"/>
    </xf>
    <xf numFmtId="176" fontId="16" fillId="0" borderId="1" xfId="836" applyNumberFormat="1" applyFont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16" fillId="0" borderId="1" xfId="836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0" borderId="1" xfId="1692" applyFont="1" applyFill="1" applyBorder="1" applyAlignment="1">
      <alignment horizontal="center" vertical="center" wrapText="1"/>
    </xf>
    <xf numFmtId="0" fontId="19" fillId="2" borderId="1" xfId="1692" applyFont="1" applyFill="1" applyBorder="1" applyAlignment="1">
      <alignment horizontal="center" vertical="center" wrapText="1"/>
    </xf>
    <xf numFmtId="180" fontId="19" fillId="2" borderId="1" xfId="1692" applyNumberFormat="1" applyFont="1" applyFill="1" applyBorder="1" applyAlignment="1">
      <alignment horizontal="center" vertical="center" wrapText="1"/>
    </xf>
    <xf numFmtId="0" fontId="19" fillId="2" borderId="1" xfId="631" applyFont="1" applyFill="1" applyBorder="1" applyAlignment="1">
      <alignment horizontal="center" vertical="center" wrapText="1"/>
    </xf>
    <xf numFmtId="178" fontId="19" fillId="2" borderId="1" xfId="633" applyNumberFormat="1" applyFont="1" applyFill="1" applyBorder="1" applyAlignment="1">
      <alignment horizontal="center" vertical="center" wrapText="1"/>
    </xf>
    <xf numFmtId="0" fontId="19" fillId="2" borderId="1" xfId="633" applyNumberFormat="1" applyFont="1" applyFill="1" applyBorder="1" applyAlignment="1">
      <alignment horizontal="center" vertical="center" wrapText="1"/>
    </xf>
    <xf numFmtId="177" fontId="19" fillId="2" borderId="1" xfId="633" applyNumberFormat="1" applyFont="1" applyFill="1" applyBorder="1" applyAlignment="1">
      <alignment horizontal="center" vertical="center" wrapText="1"/>
    </xf>
    <xf numFmtId="0" fontId="19" fillId="2" borderId="1" xfId="633" applyFont="1" applyFill="1" applyBorder="1" applyAlignment="1">
      <alignment horizontal="center" vertical="center" wrapText="1"/>
    </xf>
    <xf numFmtId="176" fontId="19" fillId="2" borderId="1" xfId="316" applyNumberFormat="1" applyFont="1" applyFill="1" applyBorder="1" applyAlignment="1">
      <alignment horizontal="center" vertical="center" wrapText="1"/>
    </xf>
    <xf numFmtId="179" fontId="19" fillId="2" borderId="1" xfId="633" applyNumberFormat="1" applyFont="1" applyFill="1" applyBorder="1" applyAlignment="1">
      <alignment horizontal="center" vertical="center" wrapText="1"/>
    </xf>
    <xf numFmtId="178" fontId="19" fillId="2" borderId="1" xfId="317" applyNumberFormat="1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179" fontId="19" fillId="2" borderId="1" xfId="317" applyNumberFormat="1" applyFont="1" applyFill="1" applyBorder="1" applyAlignment="1">
      <alignment horizontal="center" vertical="center" wrapText="1"/>
    </xf>
    <xf numFmtId="0" fontId="19" fillId="2" borderId="1" xfId="317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 wrapText="1"/>
    </xf>
    <xf numFmtId="0" fontId="19" fillId="0" borderId="8" xfId="1692" applyFont="1" applyFill="1" applyBorder="1" applyAlignment="1">
      <alignment horizontal="center" vertical="center" wrapText="1"/>
    </xf>
    <xf numFmtId="0" fontId="19" fillId="2" borderId="8" xfId="1692" applyFont="1" applyFill="1" applyBorder="1" applyAlignment="1">
      <alignment horizontal="center" vertical="center" wrapText="1"/>
    </xf>
    <xf numFmtId="180" fontId="19" fillId="2" borderId="8" xfId="1692" applyNumberFormat="1" applyFont="1" applyFill="1" applyBorder="1" applyAlignment="1">
      <alignment horizontal="center" vertical="center" wrapText="1"/>
    </xf>
    <xf numFmtId="0" fontId="19" fillId="2" borderId="8" xfId="631" applyFont="1" applyFill="1" applyBorder="1" applyAlignment="1">
      <alignment horizontal="center" vertical="center" wrapText="1"/>
    </xf>
    <xf numFmtId="178" fontId="19" fillId="2" borderId="8" xfId="317" applyNumberFormat="1" applyFont="1" applyFill="1" applyBorder="1" applyAlignment="1">
      <alignment horizontal="center" vertical="center" wrapText="1"/>
    </xf>
    <xf numFmtId="179" fontId="19" fillId="2" borderId="8" xfId="317" applyNumberFormat="1" applyFont="1" applyFill="1" applyBorder="1" applyAlignment="1">
      <alignment horizontal="center" vertical="center" wrapText="1"/>
    </xf>
    <xf numFmtId="0" fontId="19" fillId="2" borderId="8" xfId="317" applyFont="1" applyFill="1" applyBorder="1" applyAlignment="1">
      <alignment horizontal="center" vertical="center" wrapText="1"/>
    </xf>
    <xf numFmtId="176" fontId="19" fillId="2" borderId="8" xfId="317" applyNumberFormat="1" applyFont="1" applyFill="1" applyBorder="1" applyAlignment="1">
      <alignment horizontal="center" vertical="center" wrapText="1"/>
    </xf>
    <xf numFmtId="0" fontId="19" fillId="2" borderId="8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180" fontId="19" fillId="2" borderId="1" xfId="5" applyNumberFormat="1" applyFont="1" applyFill="1" applyBorder="1" applyAlignment="1">
      <alignment horizontal="center" vertical="center" wrapText="1"/>
    </xf>
    <xf numFmtId="176" fontId="19" fillId="2" borderId="1" xfId="317" applyNumberFormat="1" applyFont="1" applyFill="1" applyBorder="1" applyAlignment="1">
      <alignment horizontal="center" vertical="center" wrapText="1"/>
    </xf>
    <xf numFmtId="178" fontId="19" fillId="2" borderId="1" xfId="316" applyNumberFormat="1" applyFont="1" applyFill="1" applyBorder="1" applyAlignment="1">
      <alignment horizontal="center" vertical="center" wrapText="1"/>
    </xf>
    <xf numFmtId="179" fontId="19" fillId="2" borderId="1" xfId="316" applyNumberFormat="1" applyFont="1" applyFill="1" applyBorder="1" applyAlignment="1">
      <alignment horizontal="center" vertical="center" wrapText="1"/>
    </xf>
    <xf numFmtId="0" fontId="19" fillId="0" borderId="8" xfId="5" applyFont="1" applyFill="1" applyBorder="1" applyAlignment="1">
      <alignment horizontal="center" vertical="center" wrapText="1"/>
    </xf>
    <xf numFmtId="180" fontId="19" fillId="2" borderId="8" xfId="5" applyNumberFormat="1" applyFont="1" applyFill="1" applyBorder="1" applyAlignment="1">
      <alignment horizontal="center" vertical="center" wrapText="1"/>
    </xf>
    <xf numFmtId="178" fontId="19" fillId="2" borderId="8" xfId="316" applyNumberFormat="1" applyFont="1" applyFill="1" applyBorder="1" applyAlignment="1">
      <alignment horizontal="center" vertical="center" wrapText="1"/>
    </xf>
    <xf numFmtId="179" fontId="19" fillId="2" borderId="8" xfId="316" applyNumberFormat="1" applyFont="1" applyFill="1" applyBorder="1" applyAlignment="1">
      <alignment horizontal="center" vertical="center" wrapText="1"/>
    </xf>
    <xf numFmtId="176" fontId="19" fillId="2" borderId="8" xfId="316" applyNumberFormat="1" applyFont="1" applyFill="1" applyBorder="1" applyAlignment="1">
      <alignment horizontal="center" vertical="center" wrapText="1"/>
    </xf>
    <xf numFmtId="0" fontId="19" fillId="2" borderId="8" xfId="316" applyFont="1" applyFill="1" applyBorder="1" applyAlignment="1">
      <alignment horizontal="center" vertical="center" wrapText="1"/>
    </xf>
    <xf numFmtId="0" fontId="19" fillId="0" borderId="1" xfId="808" applyFont="1" applyFill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176" fontId="19" fillId="0" borderId="1" xfId="808" applyNumberFormat="1" applyFont="1" applyBorder="1" applyAlignment="1">
      <alignment horizontal="center" vertical="center" wrapText="1"/>
    </xf>
    <xf numFmtId="178" fontId="19" fillId="0" borderId="1" xfId="808" applyNumberFormat="1" applyFont="1" applyBorder="1" applyAlignment="1">
      <alignment horizontal="center" vertical="center" wrapText="1"/>
    </xf>
    <xf numFmtId="178" fontId="19" fillId="0" borderId="1" xfId="808" applyNumberFormat="1" applyFont="1" applyFill="1" applyBorder="1" applyAlignment="1">
      <alignment horizontal="center" vertical="center" wrapText="1"/>
    </xf>
    <xf numFmtId="176" fontId="19" fillId="0" borderId="1" xfId="808" applyNumberFormat="1" applyFont="1" applyFill="1" applyBorder="1" applyAlignment="1">
      <alignment horizontal="center" vertical="center" wrapText="1"/>
    </xf>
    <xf numFmtId="0" fontId="19" fillId="0" borderId="8" xfId="808" applyFont="1" applyFill="1" applyBorder="1" applyAlignment="1">
      <alignment horizontal="center" vertical="center" wrapText="1"/>
    </xf>
    <xf numFmtId="0" fontId="19" fillId="0" borderId="8" xfId="808" applyFont="1" applyBorder="1" applyAlignment="1">
      <alignment horizontal="center" vertical="center" wrapText="1"/>
    </xf>
    <xf numFmtId="176" fontId="19" fillId="0" borderId="8" xfId="808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8" fontId="19" fillId="0" borderId="8" xfId="808" applyNumberFormat="1" applyFont="1" applyFill="1" applyBorder="1" applyAlignment="1">
      <alignment horizontal="center" vertical="center" wrapText="1"/>
    </xf>
    <xf numFmtId="0" fontId="1" fillId="0" borderId="0" xfId="0" applyFont="1"/>
    <xf numFmtId="0" fontId="15" fillId="0" borderId="8" xfId="944" applyNumberFormat="1" applyFont="1" applyFill="1" applyBorder="1" applyAlignment="1">
      <alignment horizontal="center" vertical="center" wrapText="1"/>
    </xf>
    <xf numFmtId="0" fontId="15" fillId="2" borderId="8" xfId="836" applyFont="1" applyFill="1" applyBorder="1" applyAlignment="1">
      <alignment horizontal="center" vertical="center" wrapText="1"/>
    </xf>
    <xf numFmtId="176" fontId="15" fillId="2" borderId="8" xfId="836" applyNumberFormat="1" applyFont="1" applyFill="1" applyBorder="1" applyAlignment="1">
      <alignment horizontal="center" vertical="center" wrapText="1"/>
    </xf>
    <xf numFmtId="181" fontId="15" fillId="2" borderId="8" xfId="836" applyNumberFormat="1" applyFont="1" applyFill="1" applyBorder="1" applyAlignment="1">
      <alignment horizontal="center" vertical="center" wrapText="1"/>
    </xf>
    <xf numFmtId="0" fontId="1" fillId="0" borderId="10" xfId="0" applyFont="1" applyBorder="1"/>
    <xf numFmtId="0" fontId="15" fillId="0" borderId="8" xfId="0" applyFont="1" applyFill="1" applyBorder="1" applyAlignment="1">
      <alignment horizontal="center" vertical="center" wrapText="1"/>
    </xf>
    <xf numFmtId="0" fontId="15" fillId="0" borderId="11" xfId="5" applyFont="1" applyFill="1" applyBorder="1" applyAlignment="1">
      <alignment horizontal="center" vertical="center" wrapText="1"/>
    </xf>
    <xf numFmtId="180" fontId="15" fillId="0" borderId="8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0" xfId="0" applyFill="1"/>
    <xf numFmtId="179" fontId="13" fillId="0" borderId="0" xfId="0" applyNumberFormat="1" applyFont="1" applyFill="1"/>
    <xf numFmtId="178" fontId="13" fillId="0" borderId="0" xfId="0" applyNumberFormat="1" applyFont="1" applyFill="1"/>
    <xf numFmtId="178" fontId="13" fillId="0" borderId="0" xfId="0" applyNumberFormat="1" applyFont="1" applyFill="1" applyAlignment="1">
      <alignment horizontal="center" wrapText="1"/>
    </xf>
    <xf numFmtId="49" fontId="19" fillId="0" borderId="3" xfId="1692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19" fillId="0" borderId="3" xfId="5" applyNumberFormat="1" applyFont="1" applyFill="1" applyBorder="1" applyAlignment="1">
      <alignment horizontal="center" vertical="center" wrapText="1"/>
    </xf>
    <xf numFmtId="49" fontId="13" fillId="0" borderId="0" xfId="0" applyNumberFormat="1" applyFont="1"/>
    <xf numFmtId="49" fontId="19" fillId="2" borderId="7" xfId="5" applyNumberFormat="1" applyFont="1" applyFill="1" applyBorder="1" applyAlignment="1">
      <alignment horizontal="center" vertical="center" wrapText="1"/>
    </xf>
    <xf numFmtId="49" fontId="1" fillId="0" borderId="0" xfId="0" applyNumberFormat="1" applyFont="1"/>
    <xf numFmtId="0" fontId="13" fillId="0" borderId="15" xfId="0" applyFont="1" applyFill="1" applyBorder="1" applyAlignment="1">
      <alignment horizontal="left" vertical="center"/>
    </xf>
    <xf numFmtId="178" fontId="23" fillId="2" borderId="5" xfId="0" applyNumberFormat="1" applyFont="1" applyFill="1" applyBorder="1" applyAlignment="1">
      <alignment horizontal="center" vertical="center" wrapText="1"/>
    </xf>
    <xf numFmtId="178" fontId="23" fillId="2" borderId="1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 wrapText="1"/>
    </xf>
    <xf numFmtId="49" fontId="23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178" fontId="23" fillId="0" borderId="5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 wrapText="1"/>
    </xf>
    <xf numFmtId="0" fontId="23" fillId="0" borderId="5" xfId="808" applyFont="1" applyBorder="1" applyAlignment="1">
      <alignment horizontal="center" vertical="center" wrapText="1"/>
    </xf>
    <xf numFmtId="0" fontId="23" fillId="0" borderId="1" xfId="808" applyFont="1" applyBorder="1" applyAlignment="1">
      <alignment horizontal="center" vertical="center" wrapText="1"/>
    </xf>
    <xf numFmtId="0" fontId="17" fillId="0" borderId="0" xfId="808" applyFont="1" applyAlignment="1">
      <alignment horizontal="center" vertical="center"/>
    </xf>
    <xf numFmtId="49" fontId="23" fillId="0" borderId="4" xfId="808" applyNumberFormat="1" applyFont="1" applyBorder="1" applyAlignment="1">
      <alignment horizontal="center" vertical="center" wrapText="1"/>
    </xf>
    <xf numFmtId="49" fontId="23" fillId="0" borderId="3" xfId="808" applyNumberFormat="1" applyFont="1" applyBorder="1" applyAlignment="1">
      <alignment horizontal="center" vertical="center" wrapText="1"/>
    </xf>
    <xf numFmtId="0" fontId="18" fillId="0" borderId="0" xfId="808" applyFont="1" applyBorder="1" applyAlignment="1">
      <alignment horizontal="left" vertical="center"/>
    </xf>
    <xf numFmtId="0" fontId="23" fillId="0" borderId="6" xfId="808" applyFont="1" applyBorder="1" applyAlignment="1">
      <alignment horizontal="center" vertical="center" wrapText="1"/>
    </xf>
    <xf numFmtId="0" fontId="23" fillId="0" borderId="2" xfId="808" applyFont="1" applyBorder="1" applyAlignment="1">
      <alignment horizontal="center" vertical="center" wrapText="1"/>
    </xf>
    <xf numFmtId="0" fontId="16" fillId="0" borderId="5" xfId="836" applyFont="1" applyBorder="1" applyAlignment="1">
      <alignment horizontal="center" vertical="center" wrapText="1"/>
    </xf>
    <xf numFmtId="0" fontId="16" fillId="0" borderId="1" xfId="836" applyFont="1" applyBorder="1" applyAlignment="1">
      <alignment horizontal="center" vertical="center" wrapText="1"/>
    </xf>
    <xf numFmtId="0" fontId="16" fillId="0" borderId="6" xfId="836" applyFont="1" applyBorder="1" applyAlignment="1">
      <alignment horizontal="center" vertical="center" wrapText="1"/>
    </xf>
    <xf numFmtId="0" fontId="16" fillId="0" borderId="2" xfId="836" applyFont="1" applyBorder="1" applyAlignment="1">
      <alignment horizontal="center" vertical="center" wrapText="1"/>
    </xf>
    <xf numFmtId="0" fontId="17" fillId="0" borderId="0" xfId="836" applyFont="1" applyAlignment="1">
      <alignment horizontal="center" vertical="center" wrapText="1"/>
    </xf>
    <xf numFmtId="0" fontId="18" fillId="0" borderId="0" xfId="836" applyFont="1" applyBorder="1" applyAlignment="1">
      <alignment horizontal="left" vertical="center" wrapText="1"/>
    </xf>
    <xf numFmtId="49" fontId="16" fillId="0" borderId="4" xfId="836" applyNumberFormat="1" applyFont="1" applyBorder="1" applyAlignment="1">
      <alignment horizontal="center" vertical="center" wrapText="1"/>
    </xf>
    <xf numFmtId="49" fontId="16" fillId="0" borderId="3" xfId="836" applyNumberFormat="1" applyFont="1" applyBorder="1" applyAlignment="1">
      <alignment horizontal="center" vertical="center" wrapText="1"/>
    </xf>
  </cellXfs>
  <cellStyles count="1698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97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696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6 7 3" xfId="1693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2 6 2" xfId="1694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38" xfId="1692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5 9 2" xfId="1695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"/>
  <sheetViews>
    <sheetView tabSelected="1" workbookViewId="0">
      <selection activeCell="AA3" sqref="AA3"/>
    </sheetView>
  </sheetViews>
  <sheetFormatPr defaultColWidth="9" defaultRowHeight="14.25"/>
  <cols>
    <col min="1" max="1" width="4.875" style="128" customWidth="1"/>
    <col min="2" max="2" width="3.625" style="13" customWidth="1"/>
    <col min="3" max="3" width="10.625" style="13" customWidth="1"/>
    <col min="4" max="4" width="8.625" style="17" customWidth="1"/>
    <col min="5" max="5" width="4.625" style="13" customWidth="1"/>
    <col min="6" max="6" width="9.625" style="13" customWidth="1"/>
    <col min="7" max="7" width="11" style="13" customWidth="1"/>
    <col min="8" max="8" width="3.625" style="13" customWidth="1"/>
    <col min="9" max="9" width="8.625" style="13" customWidth="1"/>
    <col min="10" max="10" width="3.625" style="25" customWidth="1"/>
    <col min="11" max="11" width="5.625" style="25" customWidth="1"/>
    <col min="12" max="12" width="5.625" style="26" customWidth="1"/>
    <col min="13" max="13" width="5.625" style="13" customWidth="1"/>
    <col min="14" max="15" width="5.625" style="26" customWidth="1"/>
    <col min="16" max="16" width="3.625" style="13" customWidth="1"/>
    <col min="17" max="17" width="3.625" style="25" customWidth="1"/>
    <col min="18" max="18" width="5.625" style="28" customWidth="1"/>
    <col min="19" max="19" width="5.625" style="25" customWidth="1"/>
    <col min="20" max="21" width="5.625" style="13" customWidth="1"/>
    <col min="22" max="22" width="3.625" style="13" customWidth="1"/>
    <col min="23" max="24" width="5.625" style="27" customWidth="1"/>
    <col min="25" max="25" width="8.625" style="27" customWidth="1"/>
    <col min="26" max="26" width="3.625" style="13" customWidth="1"/>
    <col min="27" max="27" width="9" style="13" customWidth="1"/>
    <col min="28" max="16384" width="9" style="13"/>
  </cols>
  <sheetData>
    <row r="1" spans="1:27" ht="30" customHeight="1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8"/>
    </row>
    <row r="2" spans="1:27" ht="24.95" customHeight="1" thickBot="1">
      <c r="A2" s="141" t="s">
        <v>122</v>
      </c>
      <c r="B2" s="141"/>
      <c r="C2" s="141"/>
      <c r="D2" s="141"/>
      <c r="E2" s="141"/>
      <c r="F2" s="141"/>
      <c r="G2" s="141"/>
      <c r="H2" s="141"/>
      <c r="I2" s="141"/>
      <c r="J2" s="20"/>
      <c r="K2" s="20"/>
      <c r="L2" s="21"/>
      <c r="M2" s="19"/>
      <c r="N2" s="21"/>
      <c r="O2" s="21"/>
      <c r="P2" s="19"/>
      <c r="Q2" s="20"/>
      <c r="R2" s="22"/>
      <c r="S2" s="20"/>
      <c r="T2" s="19"/>
      <c r="U2" s="19"/>
      <c r="V2" s="19"/>
      <c r="W2" s="23"/>
      <c r="X2" s="23"/>
      <c r="Y2" s="23"/>
      <c r="Z2" s="19"/>
    </row>
    <row r="3" spans="1:27" s="10" customFormat="1" ht="30" customHeight="1">
      <c r="A3" s="139" t="s">
        <v>8</v>
      </c>
      <c r="B3" s="136" t="s">
        <v>123</v>
      </c>
      <c r="C3" s="136" t="s">
        <v>10</v>
      </c>
      <c r="D3" s="136" t="s">
        <v>11</v>
      </c>
      <c r="E3" s="136" t="s">
        <v>12</v>
      </c>
      <c r="F3" s="136" t="s">
        <v>13</v>
      </c>
      <c r="G3" s="136" t="s">
        <v>124</v>
      </c>
      <c r="H3" s="136" t="s">
        <v>15</v>
      </c>
      <c r="I3" s="136" t="s">
        <v>16</v>
      </c>
      <c r="J3" s="136" t="s">
        <v>125</v>
      </c>
      <c r="K3" s="136"/>
      <c r="L3" s="136"/>
      <c r="M3" s="136"/>
      <c r="N3" s="136"/>
      <c r="O3" s="136"/>
      <c r="P3" s="136"/>
      <c r="Q3" s="134" t="s">
        <v>126</v>
      </c>
      <c r="R3" s="134"/>
      <c r="S3" s="134"/>
      <c r="T3" s="136" t="s">
        <v>127</v>
      </c>
      <c r="U3" s="136"/>
      <c r="V3" s="136" t="s">
        <v>5</v>
      </c>
      <c r="W3" s="134" t="s">
        <v>17</v>
      </c>
      <c r="X3" s="134" t="s">
        <v>18</v>
      </c>
      <c r="Y3" s="134" t="s">
        <v>128</v>
      </c>
      <c r="Z3" s="142" t="s">
        <v>19</v>
      </c>
    </row>
    <row r="4" spans="1:27" s="10" customFormat="1" ht="90" customHeight="1">
      <c r="A4" s="140"/>
      <c r="B4" s="137"/>
      <c r="C4" s="137"/>
      <c r="D4" s="137"/>
      <c r="E4" s="137"/>
      <c r="F4" s="137"/>
      <c r="G4" s="137"/>
      <c r="H4" s="137"/>
      <c r="I4" s="137"/>
      <c r="J4" s="59" t="s">
        <v>129</v>
      </c>
      <c r="K4" s="59" t="s">
        <v>1</v>
      </c>
      <c r="L4" s="48" t="s">
        <v>3</v>
      </c>
      <c r="M4" s="58" t="s">
        <v>2</v>
      </c>
      <c r="N4" s="48" t="s">
        <v>26</v>
      </c>
      <c r="O4" s="48" t="s">
        <v>6</v>
      </c>
      <c r="P4" s="58" t="s">
        <v>7</v>
      </c>
      <c r="Q4" s="58" t="s">
        <v>7</v>
      </c>
      <c r="R4" s="59" t="s">
        <v>27</v>
      </c>
      <c r="S4" s="59" t="s">
        <v>28</v>
      </c>
      <c r="T4" s="48" t="s">
        <v>130</v>
      </c>
      <c r="U4" s="49" t="s">
        <v>36</v>
      </c>
      <c r="V4" s="137"/>
      <c r="W4" s="135"/>
      <c r="X4" s="135"/>
      <c r="Y4" s="135"/>
      <c r="Z4" s="143"/>
    </row>
    <row r="5" spans="1:27" s="24" customFormat="1" ht="60" customHeight="1">
      <c r="A5" s="126" t="s">
        <v>156</v>
      </c>
      <c r="B5" s="64" t="s">
        <v>53</v>
      </c>
      <c r="C5" s="65" t="s">
        <v>54</v>
      </c>
      <c r="D5" s="65" t="s">
        <v>55</v>
      </c>
      <c r="E5" s="65" t="s">
        <v>41</v>
      </c>
      <c r="F5" s="65" t="s">
        <v>84</v>
      </c>
      <c r="G5" s="66">
        <v>2514.8359999999998</v>
      </c>
      <c r="H5" s="65" t="s">
        <v>56</v>
      </c>
      <c r="I5" s="67" t="s">
        <v>131</v>
      </c>
      <c r="J5" s="68">
        <v>2</v>
      </c>
      <c r="K5" s="69">
        <v>780</v>
      </c>
      <c r="L5" s="70">
        <v>4.5</v>
      </c>
      <c r="M5" s="71">
        <v>0.8</v>
      </c>
      <c r="N5" s="72">
        <v>0.1</v>
      </c>
      <c r="O5" s="73">
        <v>10.8</v>
      </c>
      <c r="P5" s="71" t="s">
        <v>37</v>
      </c>
      <c r="Q5" s="71" t="s">
        <v>37</v>
      </c>
      <c r="R5" s="68">
        <v>192</v>
      </c>
      <c r="S5" s="68">
        <v>79</v>
      </c>
      <c r="T5" s="53" t="s">
        <v>132</v>
      </c>
      <c r="U5" s="53" t="s">
        <v>132</v>
      </c>
      <c r="V5" s="68" t="s">
        <v>38</v>
      </c>
      <c r="W5" s="75">
        <v>2015</v>
      </c>
      <c r="X5" s="75">
        <v>2015</v>
      </c>
      <c r="Y5" s="75" t="s">
        <v>89</v>
      </c>
      <c r="Z5" s="63"/>
    </row>
    <row r="6" spans="1:27" s="24" customFormat="1" ht="60" customHeight="1">
      <c r="A6" s="126" t="s">
        <v>157</v>
      </c>
      <c r="B6" s="64" t="s">
        <v>53</v>
      </c>
      <c r="C6" s="65" t="s">
        <v>54</v>
      </c>
      <c r="D6" s="65" t="s">
        <v>55</v>
      </c>
      <c r="E6" s="65" t="s">
        <v>41</v>
      </c>
      <c r="F6" s="65" t="s">
        <v>85</v>
      </c>
      <c r="G6" s="66">
        <v>5150.5</v>
      </c>
      <c r="H6" s="65" t="s">
        <v>29</v>
      </c>
      <c r="I6" s="67" t="s">
        <v>111</v>
      </c>
      <c r="J6" s="74">
        <v>2</v>
      </c>
      <c r="K6" s="74">
        <v>784</v>
      </c>
      <c r="L6" s="76">
        <v>4.0999999999999996</v>
      </c>
      <c r="M6" s="77">
        <v>0.6</v>
      </c>
      <c r="N6" s="44" t="s">
        <v>30</v>
      </c>
      <c r="O6" s="76">
        <v>10.7</v>
      </c>
      <c r="P6" s="77" t="s">
        <v>37</v>
      </c>
      <c r="Q6" s="77" t="s">
        <v>37</v>
      </c>
      <c r="R6" s="74">
        <v>196</v>
      </c>
      <c r="S6" s="74">
        <v>80</v>
      </c>
      <c r="T6" s="53" t="s">
        <v>132</v>
      </c>
      <c r="U6" s="53">
        <v>230</v>
      </c>
      <c r="V6" s="74" t="s">
        <v>38</v>
      </c>
      <c r="W6" s="75">
        <v>2015</v>
      </c>
      <c r="X6" s="75">
        <v>2015</v>
      </c>
      <c r="Y6" s="75" t="s">
        <v>90</v>
      </c>
      <c r="Z6" s="63"/>
    </row>
    <row r="7" spans="1:27" ht="60" customHeight="1">
      <c r="A7" s="126" t="s">
        <v>158</v>
      </c>
      <c r="B7" s="64" t="s">
        <v>53</v>
      </c>
      <c r="C7" s="65" t="s">
        <v>54</v>
      </c>
      <c r="D7" s="65" t="s">
        <v>86</v>
      </c>
      <c r="E7" s="65" t="s">
        <v>41</v>
      </c>
      <c r="F7" s="65" t="s">
        <v>87</v>
      </c>
      <c r="G7" s="66">
        <v>4014.7</v>
      </c>
      <c r="H7" s="65" t="s">
        <v>56</v>
      </c>
      <c r="I7" s="67" t="s">
        <v>112</v>
      </c>
      <c r="J7" s="74">
        <v>1</v>
      </c>
      <c r="K7" s="74">
        <v>823</v>
      </c>
      <c r="L7" s="76">
        <v>3.6</v>
      </c>
      <c r="M7" s="77">
        <v>0.5</v>
      </c>
      <c r="N7" s="44">
        <v>0.1</v>
      </c>
      <c r="O7" s="76">
        <v>9.4</v>
      </c>
      <c r="P7" s="77" t="s">
        <v>37</v>
      </c>
      <c r="Q7" s="77" t="s">
        <v>37</v>
      </c>
      <c r="R7" s="74">
        <v>205</v>
      </c>
      <c r="S7" s="74">
        <v>78</v>
      </c>
      <c r="T7" s="53" t="s">
        <v>132</v>
      </c>
      <c r="U7" s="53">
        <v>434</v>
      </c>
      <c r="V7" s="74" t="s">
        <v>38</v>
      </c>
      <c r="W7" s="75">
        <v>2015</v>
      </c>
      <c r="X7" s="75">
        <v>2015</v>
      </c>
      <c r="Y7" s="75" t="s">
        <v>90</v>
      </c>
      <c r="Z7" s="63"/>
    </row>
    <row r="8" spans="1:27" ht="60" customHeight="1">
      <c r="A8" s="126" t="s">
        <v>159</v>
      </c>
      <c r="B8" s="64" t="s">
        <v>53</v>
      </c>
      <c r="C8" s="65" t="s">
        <v>54</v>
      </c>
      <c r="D8" s="65" t="s">
        <v>86</v>
      </c>
      <c r="E8" s="65" t="s">
        <v>41</v>
      </c>
      <c r="F8" s="65" t="s">
        <v>88</v>
      </c>
      <c r="G8" s="66">
        <v>415.39699999999999</v>
      </c>
      <c r="H8" s="65" t="s">
        <v>56</v>
      </c>
      <c r="I8" s="67" t="s">
        <v>113</v>
      </c>
      <c r="J8" s="74">
        <v>1</v>
      </c>
      <c r="K8" s="74">
        <v>826</v>
      </c>
      <c r="L8" s="76">
        <v>3.6</v>
      </c>
      <c r="M8" s="77">
        <v>0.6</v>
      </c>
      <c r="N8" s="44" t="s">
        <v>30</v>
      </c>
      <c r="O8" s="76">
        <v>9.6</v>
      </c>
      <c r="P8" s="77" t="s">
        <v>37</v>
      </c>
      <c r="Q8" s="77" t="s">
        <v>37</v>
      </c>
      <c r="R8" s="74">
        <v>204</v>
      </c>
      <c r="S8" s="74">
        <v>78</v>
      </c>
      <c r="T8" s="53" t="s">
        <v>132</v>
      </c>
      <c r="U8" s="53">
        <v>274</v>
      </c>
      <c r="V8" s="74" t="s">
        <v>38</v>
      </c>
      <c r="W8" s="75">
        <v>2015</v>
      </c>
      <c r="X8" s="75">
        <v>2015</v>
      </c>
      <c r="Y8" s="78" t="s">
        <v>91</v>
      </c>
      <c r="Z8" s="63"/>
    </row>
    <row r="9" spans="1:27" ht="60" customHeight="1" thickBot="1">
      <c r="A9" s="126" t="s">
        <v>160</v>
      </c>
      <c r="B9" s="79" t="s">
        <v>50</v>
      </c>
      <c r="C9" s="80" t="s">
        <v>51</v>
      </c>
      <c r="D9" s="80" t="s">
        <v>57</v>
      </c>
      <c r="E9" s="80" t="s">
        <v>41</v>
      </c>
      <c r="F9" s="80" t="s">
        <v>58</v>
      </c>
      <c r="G9" s="81">
        <v>4795.518</v>
      </c>
      <c r="H9" s="80" t="s">
        <v>29</v>
      </c>
      <c r="I9" s="82" t="s">
        <v>66</v>
      </c>
      <c r="J9" s="83">
        <v>1</v>
      </c>
      <c r="K9" s="83">
        <v>800</v>
      </c>
      <c r="L9" s="84">
        <v>5.9</v>
      </c>
      <c r="M9" s="85">
        <v>0.5</v>
      </c>
      <c r="N9" s="86">
        <v>0</v>
      </c>
      <c r="O9" s="84">
        <v>11</v>
      </c>
      <c r="P9" s="85" t="s">
        <v>37</v>
      </c>
      <c r="Q9" s="85" t="s">
        <v>37</v>
      </c>
      <c r="R9" s="83">
        <v>200</v>
      </c>
      <c r="S9" s="83">
        <v>80</v>
      </c>
      <c r="T9" s="85">
        <v>0.1</v>
      </c>
      <c r="U9" s="85" t="s">
        <v>114</v>
      </c>
      <c r="V9" s="83" t="s">
        <v>38</v>
      </c>
      <c r="W9" s="87">
        <v>2015</v>
      </c>
      <c r="X9" s="87">
        <v>2015</v>
      </c>
      <c r="Y9" s="87" t="s">
        <v>62</v>
      </c>
      <c r="Z9" s="52"/>
    </row>
    <row r="10" spans="1:27" s="122" customFormat="1" ht="27" customHeight="1" thickBot="1">
      <c r="A10" s="127"/>
      <c r="B10" s="117"/>
      <c r="C10" s="116" t="s">
        <v>149</v>
      </c>
      <c r="D10" s="116"/>
      <c r="E10" s="116"/>
      <c r="F10" s="116"/>
      <c r="G10" s="118">
        <f>SUM(G5:G9)</f>
        <v>16890.951000000001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9"/>
      <c r="W10" s="119"/>
      <c r="X10" s="119"/>
      <c r="Y10" s="120"/>
      <c r="Z10" s="121"/>
    </row>
    <row r="11" spans="1:27" s="12" customFormat="1" ht="24" customHeight="1">
      <c r="A11" s="133" t="s">
        <v>150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23"/>
      <c r="O11" s="123"/>
      <c r="Q11" s="124"/>
      <c r="U11" s="125"/>
      <c r="V11" s="125"/>
      <c r="W11" s="125"/>
      <c r="X11" s="125"/>
    </row>
  </sheetData>
  <mergeCells count="20">
    <mergeCell ref="Y3:Y4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X3:X4"/>
    <mergeCell ref="Z3:Z4"/>
    <mergeCell ref="I3:I4"/>
    <mergeCell ref="J3:P3"/>
    <mergeCell ref="A11:M11"/>
    <mergeCell ref="W3:W4"/>
    <mergeCell ref="T3:U3"/>
    <mergeCell ref="V3:V4"/>
    <mergeCell ref="Q3:S3"/>
  </mergeCells>
  <phoneticPr fontId="2" type="noConversion"/>
  <printOptions horizontalCentered="1" verticalCentered="1"/>
  <pageMargins left="3.937007874015748E-2" right="3.937007874015748E-2" top="3.937007874015748E-2" bottom="3.937007874015748E-2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2"/>
  <sheetViews>
    <sheetView workbookViewId="0">
      <selection activeCell="V2" sqref="V2"/>
    </sheetView>
  </sheetViews>
  <sheetFormatPr defaultColWidth="9" defaultRowHeight="14.25"/>
  <cols>
    <col min="1" max="1" width="6.625" style="130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0.875" style="13" customWidth="1"/>
    <col min="8" max="8" width="3.625" style="13" customWidth="1"/>
    <col min="9" max="9" width="8.625" style="13" customWidth="1"/>
    <col min="10" max="10" width="3.625" style="14" customWidth="1"/>
    <col min="11" max="11" width="5.625" style="15" customWidth="1"/>
    <col min="12" max="12" width="5.625" style="1" customWidth="1"/>
    <col min="13" max="13" width="5.625" style="16" customWidth="1"/>
    <col min="14" max="14" width="5.625" style="1" customWidth="1"/>
    <col min="15" max="16" width="5.625" style="16" customWidth="1"/>
    <col min="17" max="18" width="3.625" style="1" customWidth="1"/>
    <col min="19" max="19" width="5.625" style="8" customWidth="1"/>
    <col min="20" max="22" width="5.625" style="1" customWidth="1"/>
    <col min="23" max="23" width="3.625" style="1" customWidth="1"/>
    <col min="24" max="24" width="5.625" style="17" customWidth="1"/>
    <col min="25" max="25" width="5.625" style="13" customWidth="1"/>
    <col min="26" max="26" width="8.625" style="13" customWidth="1"/>
    <col min="27" max="27" width="3.625" style="13" customWidth="1"/>
    <col min="28" max="28" width="9" style="13" customWidth="1"/>
    <col min="29" max="16384" width="9" style="13"/>
  </cols>
  <sheetData>
    <row r="1" spans="1:27" s="2" customFormat="1" ht="30" customHeight="1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</row>
    <row r="2" spans="1:27" s="3" customFormat="1" ht="24.95" customHeight="1" thickBot="1">
      <c r="A2" s="144" t="s">
        <v>122</v>
      </c>
      <c r="B2" s="144"/>
      <c r="C2" s="144"/>
      <c r="D2" s="144"/>
      <c r="E2" s="144"/>
      <c r="F2" s="144"/>
      <c r="G2" s="144"/>
      <c r="H2" s="144"/>
      <c r="I2" s="144"/>
      <c r="J2" s="4"/>
      <c r="K2" s="5"/>
      <c r="L2" s="6"/>
      <c r="M2" s="7"/>
      <c r="N2" s="6"/>
      <c r="O2" s="7"/>
      <c r="P2" s="7"/>
      <c r="Q2" s="6"/>
      <c r="R2" s="6"/>
      <c r="S2" s="8"/>
      <c r="T2" s="6"/>
      <c r="U2" s="6"/>
      <c r="V2" s="6"/>
      <c r="W2" s="6"/>
      <c r="X2" s="9" t="s">
        <v>133</v>
      </c>
    </row>
    <row r="3" spans="1:27" s="10" customFormat="1" ht="30" customHeight="1">
      <c r="A3" s="139" t="s">
        <v>134</v>
      </c>
      <c r="B3" s="136" t="s">
        <v>123</v>
      </c>
      <c r="C3" s="136" t="s">
        <v>10</v>
      </c>
      <c r="D3" s="136" t="s">
        <v>11</v>
      </c>
      <c r="E3" s="136" t="s">
        <v>12</v>
      </c>
      <c r="F3" s="136" t="s">
        <v>13</v>
      </c>
      <c r="G3" s="136" t="s">
        <v>14</v>
      </c>
      <c r="H3" s="136" t="s">
        <v>15</v>
      </c>
      <c r="I3" s="136" t="s">
        <v>16</v>
      </c>
      <c r="J3" s="136" t="s">
        <v>0</v>
      </c>
      <c r="K3" s="136"/>
      <c r="L3" s="136"/>
      <c r="M3" s="136"/>
      <c r="N3" s="136"/>
      <c r="O3" s="136"/>
      <c r="P3" s="136"/>
      <c r="Q3" s="136"/>
      <c r="R3" s="136" t="s">
        <v>4</v>
      </c>
      <c r="S3" s="136"/>
      <c r="T3" s="136"/>
      <c r="U3" s="136" t="s">
        <v>127</v>
      </c>
      <c r="V3" s="136"/>
      <c r="W3" s="136" t="s">
        <v>5</v>
      </c>
      <c r="X3" s="136" t="s">
        <v>17</v>
      </c>
      <c r="Y3" s="136" t="s">
        <v>18</v>
      </c>
      <c r="Z3" s="134" t="s">
        <v>128</v>
      </c>
      <c r="AA3" s="142" t="s">
        <v>19</v>
      </c>
    </row>
    <row r="4" spans="1:27" s="11" customFormat="1" ht="90" customHeight="1">
      <c r="A4" s="140"/>
      <c r="B4" s="137"/>
      <c r="C4" s="137"/>
      <c r="D4" s="137"/>
      <c r="E4" s="137"/>
      <c r="F4" s="137"/>
      <c r="G4" s="137"/>
      <c r="H4" s="137"/>
      <c r="I4" s="137"/>
      <c r="J4" s="59" t="s">
        <v>129</v>
      </c>
      <c r="K4" s="48" t="s">
        <v>20</v>
      </c>
      <c r="L4" s="58" t="s">
        <v>21</v>
      </c>
      <c r="M4" s="50" t="s">
        <v>23</v>
      </c>
      <c r="N4" s="58" t="s">
        <v>24</v>
      </c>
      <c r="O4" s="50" t="s">
        <v>22</v>
      </c>
      <c r="P4" s="50" t="s">
        <v>25</v>
      </c>
      <c r="Q4" s="58" t="s">
        <v>7</v>
      </c>
      <c r="R4" s="58" t="s">
        <v>7</v>
      </c>
      <c r="S4" s="47" t="s">
        <v>39</v>
      </c>
      <c r="T4" s="46" t="s">
        <v>28</v>
      </c>
      <c r="U4" s="48" t="s">
        <v>130</v>
      </c>
      <c r="V4" s="58" t="s">
        <v>135</v>
      </c>
      <c r="W4" s="137"/>
      <c r="X4" s="137"/>
      <c r="Y4" s="137"/>
      <c r="Z4" s="135"/>
      <c r="AA4" s="143"/>
    </row>
    <row r="5" spans="1:27" s="12" customFormat="1" ht="60" customHeight="1">
      <c r="A5" s="129" t="s">
        <v>161</v>
      </c>
      <c r="B5" s="88" t="s">
        <v>49</v>
      </c>
      <c r="C5" s="75" t="s">
        <v>59</v>
      </c>
      <c r="D5" s="75" t="s">
        <v>40</v>
      </c>
      <c r="E5" s="75" t="s">
        <v>31</v>
      </c>
      <c r="F5" s="75" t="s">
        <v>60</v>
      </c>
      <c r="G5" s="89">
        <v>3194.99</v>
      </c>
      <c r="H5" s="75" t="s">
        <v>61</v>
      </c>
      <c r="I5" s="77" t="s">
        <v>136</v>
      </c>
      <c r="J5" s="74">
        <v>2</v>
      </c>
      <c r="K5" s="76" t="s">
        <v>153</v>
      </c>
      <c r="L5" s="77" t="s">
        <v>154</v>
      </c>
      <c r="M5" s="90">
        <v>0</v>
      </c>
      <c r="N5" s="77">
        <v>0.7</v>
      </c>
      <c r="O5" s="90" t="s">
        <v>155</v>
      </c>
      <c r="P5" s="90">
        <v>10.6</v>
      </c>
      <c r="Q5" s="77" t="s">
        <v>37</v>
      </c>
      <c r="R5" s="77" t="s">
        <v>37</v>
      </c>
      <c r="S5" s="76">
        <v>16.399999999999999</v>
      </c>
      <c r="T5" s="77">
        <v>78</v>
      </c>
      <c r="U5" s="44" t="s">
        <v>132</v>
      </c>
      <c r="V5" s="44" t="s">
        <v>132</v>
      </c>
      <c r="W5" s="77" t="s">
        <v>38</v>
      </c>
      <c r="X5" s="75">
        <v>2017</v>
      </c>
      <c r="Y5" s="75">
        <v>2017</v>
      </c>
      <c r="Z5" s="75" t="s">
        <v>64</v>
      </c>
      <c r="AA5" s="45"/>
    </row>
    <row r="6" spans="1:27" s="12" customFormat="1" ht="60" customHeight="1">
      <c r="A6" s="129" t="s">
        <v>162</v>
      </c>
      <c r="B6" s="88" t="s">
        <v>49</v>
      </c>
      <c r="C6" s="75" t="s">
        <v>59</v>
      </c>
      <c r="D6" s="75" t="s">
        <v>40</v>
      </c>
      <c r="E6" s="75" t="s">
        <v>31</v>
      </c>
      <c r="F6" s="75" t="s">
        <v>92</v>
      </c>
      <c r="G6" s="89">
        <v>2849.3789999999999</v>
      </c>
      <c r="H6" s="75" t="s">
        <v>44</v>
      </c>
      <c r="I6" s="77" t="s">
        <v>115</v>
      </c>
      <c r="J6" s="91">
        <v>2</v>
      </c>
      <c r="K6" s="92" t="s">
        <v>153</v>
      </c>
      <c r="L6" s="44" t="s">
        <v>154</v>
      </c>
      <c r="M6" s="72">
        <v>0</v>
      </c>
      <c r="N6" s="44">
        <v>0.8</v>
      </c>
      <c r="O6" s="72" t="s">
        <v>155</v>
      </c>
      <c r="P6" s="72">
        <v>10.7</v>
      </c>
      <c r="Q6" s="44" t="s">
        <v>37</v>
      </c>
      <c r="R6" s="44" t="s">
        <v>37</v>
      </c>
      <c r="S6" s="92">
        <v>17.100000000000001</v>
      </c>
      <c r="T6" s="44">
        <v>77</v>
      </c>
      <c r="U6" s="44" t="s">
        <v>132</v>
      </c>
      <c r="V6" s="44" t="s">
        <v>132</v>
      </c>
      <c r="W6" s="44" t="s">
        <v>38</v>
      </c>
      <c r="X6" s="75">
        <v>2017</v>
      </c>
      <c r="Y6" s="75">
        <v>2017</v>
      </c>
      <c r="Z6" s="75" t="s">
        <v>99</v>
      </c>
      <c r="AA6" s="45"/>
    </row>
    <row r="7" spans="1:27" ht="60" customHeight="1">
      <c r="A7" s="129" t="s">
        <v>163</v>
      </c>
      <c r="B7" s="88" t="s">
        <v>49</v>
      </c>
      <c r="C7" s="75" t="s">
        <v>59</v>
      </c>
      <c r="D7" s="75" t="s">
        <v>40</v>
      </c>
      <c r="E7" s="75" t="s">
        <v>31</v>
      </c>
      <c r="F7" s="75" t="s">
        <v>93</v>
      </c>
      <c r="G7" s="89">
        <v>3000</v>
      </c>
      <c r="H7" s="75" t="s">
        <v>44</v>
      </c>
      <c r="I7" s="77" t="s">
        <v>116</v>
      </c>
      <c r="J7" s="91">
        <v>2</v>
      </c>
      <c r="K7" s="92" t="s">
        <v>153</v>
      </c>
      <c r="L7" s="44" t="s">
        <v>154</v>
      </c>
      <c r="M7" s="72">
        <v>0</v>
      </c>
      <c r="N7" s="72">
        <v>0.6</v>
      </c>
      <c r="O7" s="72" t="s">
        <v>155</v>
      </c>
      <c r="P7" s="72">
        <v>10.8</v>
      </c>
      <c r="Q7" s="44" t="s">
        <v>37</v>
      </c>
      <c r="R7" s="44" t="s">
        <v>37</v>
      </c>
      <c r="S7" s="92">
        <v>15.4</v>
      </c>
      <c r="T7" s="44">
        <v>77</v>
      </c>
      <c r="U7" s="44" t="s">
        <v>132</v>
      </c>
      <c r="V7" s="44" t="s">
        <v>30</v>
      </c>
      <c r="W7" s="44" t="s">
        <v>38</v>
      </c>
      <c r="X7" s="75">
        <v>2017</v>
      </c>
      <c r="Y7" s="75">
        <v>2017</v>
      </c>
      <c r="Z7" s="75" t="s">
        <v>99</v>
      </c>
      <c r="AA7" s="45"/>
    </row>
    <row r="8" spans="1:27" ht="60" customHeight="1">
      <c r="A8" s="129" t="s">
        <v>164</v>
      </c>
      <c r="B8" s="88" t="s">
        <v>94</v>
      </c>
      <c r="C8" s="75" t="s">
        <v>95</v>
      </c>
      <c r="D8" s="75" t="s">
        <v>40</v>
      </c>
      <c r="E8" s="75" t="s">
        <v>31</v>
      </c>
      <c r="F8" s="75" t="s">
        <v>96</v>
      </c>
      <c r="G8" s="89">
        <v>2469.3040000000001</v>
      </c>
      <c r="H8" s="75" t="s">
        <v>44</v>
      </c>
      <c r="I8" s="77" t="s">
        <v>117</v>
      </c>
      <c r="J8" s="91">
        <v>2</v>
      </c>
      <c r="K8" s="92" t="s">
        <v>153</v>
      </c>
      <c r="L8" s="92" t="s">
        <v>154</v>
      </c>
      <c r="M8" s="72">
        <v>0</v>
      </c>
      <c r="N8" s="72">
        <v>0.8</v>
      </c>
      <c r="O8" s="72" t="s">
        <v>155</v>
      </c>
      <c r="P8" s="72">
        <v>13.6</v>
      </c>
      <c r="Q8" s="44" t="s">
        <v>37</v>
      </c>
      <c r="R8" s="44" t="s">
        <v>37</v>
      </c>
      <c r="S8" s="92">
        <v>14.7</v>
      </c>
      <c r="T8" s="44">
        <v>78</v>
      </c>
      <c r="U8" s="44" t="s">
        <v>30</v>
      </c>
      <c r="V8" s="44" t="s">
        <v>30</v>
      </c>
      <c r="W8" s="44" t="s">
        <v>38</v>
      </c>
      <c r="X8" s="75">
        <v>2017</v>
      </c>
      <c r="Y8" s="75">
        <v>2017</v>
      </c>
      <c r="Z8" s="75" t="s">
        <v>100</v>
      </c>
      <c r="AA8" s="45"/>
    </row>
    <row r="9" spans="1:27" ht="60" customHeight="1">
      <c r="A9" s="129" t="s">
        <v>165</v>
      </c>
      <c r="B9" s="88" t="s">
        <v>94</v>
      </c>
      <c r="C9" s="75" t="s">
        <v>95</v>
      </c>
      <c r="D9" s="75" t="s">
        <v>40</v>
      </c>
      <c r="E9" s="75" t="s">
        <v>31</v>
      </c>
      <c r="F9" s="75" t="s">
        <v>97</v>
      </c>
      <c r="G9" s="89">
        <v>2799.1770000000001</v>
      </c>
      <c r="H9" s="75" t="s">
        <v>44</v>
      </c>
      <c r="I9" s="77" t="s">
        <v>118</v>
      </c>
      <c r="J9" s="91">
        <v>2</v>
      </c>
      <c r="K9" s="92" t="s">
        <v>153</v>
      </c>
      <c r="L9" s="92" t="s">
        <v>154</v>
      </c>
      <c r="M9" s="72">
        <v>0</v>
      </c>
      <c r="N9" s="72">
        <v>0.8</v>
      </c>
      <c r="O9" s="72" t="s">
        <v>155</v>
      </c>
      <c r="P9" s="72">
        <v>13.8</v>
      </c>
      <c r="Q9" s="44" t="s">
        <v>37</v>
      </c>
      <c r="R9" s="44" t="s">
        <v>37</v>
      </c>
      <c r="S9" s="92">
        <v>15.8</v>
      </c>
      <c r="T9" s="44">
        <v>79</v>
      </c>
      <c r="U9" s="44" t="s">
        <v>132</v>
      </c>
      <c r="V9" s="44" t="s">
        <v>30</v>
      </c>
      <c r="W9" s="44" t="s">
        <v>38</v>
      </c>
      <c r="X9" s="75">
        <v>2018</v>
      </c>
      <c r="Y9" s="75">
        <v>2017</v>
      </c>
      <c r="Z9" s="75" t="s">
        <v>100</v>
      </c>
      <c r="AA9" s="45"/>
    </row>
    <row r="10" spans="1:27" ht="60" customHeight="1" thickBot="1">
      <c r="A10" s="129" t="s">
        <v>166</v>
      </c>
      <c r="B10" s="93" t="s">
        <v>94</v>
      </c>
      <c r="C10" s="87" t="s">
        <v>95</v>
      </c>
      <c r="D10" s="87" t="s">
        <v>40</v>
      </c>
      <c r="E10" s="87" t="s">
        <v>31</v>
      </c>
      <c r="F10" s="87" t="s">
        <v>98</v>
      </c>
      <c r="G10" s="94">
        <v>3000</v>
      </c>
      <c r="H10" s="87" t="s">
        <v>44</v>
      </c>
      <c r="I10" s="85" t="s">
        <v>119</v>
      </c>
      <c r="J10" s="95">
        <v>2</v>
      </c>
      <c r="K10" s="96" t="s">
        <v>153</v>
      </c>
      <c r="L10" s="96" t="s">
        <v>154</v>
      </c>
      <c r="M10" s="97">
        <v>0.1</v>
      </c>
      <c r="N10" s="97">
        <v>0.9</v>
      </c>
      <c r="O10" s="97" t="s">
        <v>155</v>
      </c>
      <c r="P10" s="97">
        <v>13.5</v>
      </c>
      <c r="Q10" s="98" t="s">
        <v>37</v>
      </c>
      <c r="R10" s="98" t="s">
        <v>37</v>
      </c>
      <c r="S10" s="96">
        <v>16.7</v>
      </c>
      <c r="T10" s="98">
        <v>78</v>
      </c>
      <c r="U10" s="98">
        <v>0.1</v>
      </c>
      <c r="V10" s="98" t="s">
        <v>30</v>
      </c>
      <c r="W10" s="98" t="s">
        <v>38</v>
      </c>
      <c r="X10" s="87">
        <v>2018</v>
      </c>
      <c r="Y10" s="87">
        <v>2017</v>
      </c>
      <c r="Z10" s="87" t="s">
        <v>100</v>
      </c>
      <c r="AA10" s="52"/>
    </row>
    <row r="11" spans="1:27" customFormat="1" ht="27" customHeight="1" thickBot="1">
      <c r="A11" s="127"/>
      <c r="B11" s="117"/>
      <c r="C11" s="116" t="s">
        <v>151</v>
      </c>
      <c r="D11" s="116"/>
      <c r="E11" s="116"/>
      <c r="F11" s="116"/>
      <c r="G11" s="118">
        <f>SUM(G5:G10)</f>
        <v>17312.849999999999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9"/>
      <c r="Z11" s="120"/>
      <c r="AA11" s="121"/>
    </row>
    <row r="12" spans="1:27" ht="24" customHeight="1">
      <c r="A12" s="133" t="s">
        <v>152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23"/>
      <c r="O12" s="123"/>
      <c r="P12" s="12"/>
      <c r="Q12" s="124"/>
      <c r="R12" s="12"/>
      <c r="S12" s="12"/>
      <c r="T12" s="12"/>
      <c r="U12" s="125"/>
      <c r="V12" s="125"/>
      <c r="W12" s="125"/>
      <c r="X12" s="125"/>
      <c r="Y12" s="12"/>
      <c r="Z12" s="12"/>
      <c r="AA12" s="12"/>
    </row>
  </sheetData>
  <mergeCells count="20">
    <mergeCell ref="R3:T3"/>
    <mergeCell ref="H3:H4"/>
    <mergeCell ref="A2:I2"/>
    <mergeCell ref="A12:M12"/>
    <mergeCell ref="A1:AA1"/>
    <mergeCell ref="X3:X4"/>
    <mergeCell ref="Y3:Y4"/>
    <mergeCell ref="AA3:AA4"/>
    <mergeCell ref="I3:I4"/>
    <mergeCell ref="J3:Q3"/>
    <mergeCell ref="U3:V3"/>
    <mergeCell ref="W3:W4"/>
    <mergeCell ref="A3:A4"/>
    <mergeCell ref="B3:B4"/>
    <mergeCell ref="C3:C4"/>
    <mergeCell ref="D3:D4"/>
    <mergeCell ref="E3:E4"/>
    <mergeCell ref="Z3:Z4"/>
    <mergeCell ref="F3:F4"/>
    <mergeCell ref="G3:G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3.937007874015748E-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5"/>
  <sheetViews>
    <sheetView workbookViewId="0">
      <selection activeCell="Y2" sqref="Y2"/>
    </sheetView>
  </sheetViews>
  <sheetFormatPr defaultColWidth="9" defaultRowHeight="14.25"/>
  <cols>
    <col min="1" max="1" width="6.875" style="130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1.25" style="13" customWidth="1"/>
    <col min="8" max="8" width="3.625" style="13" customWidth="1"/>
    <col min="9" max="9" width="8.625" style="13" customWidth="1"/>
    <col min="10" max="10" width="3.625" style="13" customWidth="1"/>
    <col min="11" max="14" width="5.625" style="13" customWidth="1"/>
    <col min="15" max="15" width="5.625" style="37" customWidth="1"/>
    <col min="16" max="17" width="3.625" style="13" customWidth="1"/>
    <col min="18" max="22" width="5.625" style="13" customWidth="1"/>
    <col min="23" max="23" width="3.625" style="13" customWidth="1"/>
    <col min="24" max="25" width="5.625" style="13" customWidth="1"/>
    <col min="26" max="26" width="8.625" style="13" customWidth="1"/>
    <col min="27" max="27" width="3.625" style="13" customWidth="1"/>
    <col min="28" max="16384" width="9" style="13"/>
  </cols>
  <sheetData>
    <row r="1" spans="1:28" ht="30" customHeight="1">
      <c r="A1" s="149" t="s">
        <v>137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29"/>
    </row>
    <row r="2" spans="1:28" ht="24.95" customHeight="1" thickBot="1">
      <c r="A2" s="152" t="s">
        <v>138</v>
      </c>
      <c r="B2" s="152"/>
      <c r="C2" s="152"/>
      <c r="D2" s="152"/>
      <c r="E2" s="152"/>
      <c r="F2" s="152"/>
      <c r="G2" s="152"/>
      <c r="H2" s="152"/>
      <c r="I2" s="152"/>
      <c r="J2" s="31"/>
      <c r="K2" s="31"/>
      <c r="L2" s="32"/>
      <c r="M2" s="31"/>
      <c r="N2" s="32"/>
      <c r="O2" s="32"/>
      <c r="P2" s="31"/>
      <c r="Q2" s="31"/>
      <c r="R2" s="31"/>
      <c r="S2" s="31"/>
      <c r="T2" s="33"/>
      <c r="U2" s="33"/>
      <c r="V2" s="33"/>
      <c r="W2" s="33"/>
      <c r="X2" s="30"/>
      <c r="Y2" s="30"/>
      <c r="Z2" s="30"/>
      <c r="AA2" s="34"/>
      <c r="AB2" s="29"/>
    </row>
    <row r="3" spans="1:28" ht="30" customHeight="1">
      <c r="A3" s="150" t="s">
        <v>8</v>
      </c>
      <c r="B3" s="147" t="s">
        <v>9</v>
      </c>
      <c r="C3" s="147" t="s">
        <v>10</v>
      </c>
      <c r="D3" s="147" t="s">
        <v>11</v>
      </c>
      <c r="E3" s="147" t="s">
        <v>12</v>
      </c>
      <c r="F3" s="147" t="s">
        <v>13</v>
      </c>
      <c r="G3" s="147" t="s">
        <v>14</v>
      </c>
      <c r="H3" s="147" t="s">
        <v>15</v>
      </c>
      <c r="I3" s="147" t="s">
        <v>16</v>
      </c>
      <c r="J3" s="147" t="s">
        <v>0</v>
      </c>
      <c r="K3" s="147"/>
      <c r="L3" s="147"/>
      <c r="M3" s="147"/>
      <c r="N3" s="147"/>
      <c r="O3" s="147"/>
      <c r="P3" s="147"/>
      <c r="Q3" s="147" t="s">
        <v>4</v>
      </c>
      <c r="R3" s="147"/>
      <c r="S3" s="147"/>
      <c r="T3" s="147" t="s">
        <v>32</v>
      </c>
      <c r="U3" s="147"/>
      <c r="V3" s="147"/>
      <c r="W3" s="147" t="s">
        <v>5</v>
      </c>
      <c r="X3" s="147" t="s">
        <v>17</v>
      </c>
      <c r="Y3" s="147" t="s">
        <v>18</v>
      </c>
      <c r="Z3" s="145" t="s">
        <v>120</v>
      </c>
      <c r="AA3" s="153" t="s">
        <v>19</v>
      </c>
      <c r="AB3" s="29"/>
    </row>
    <row r="4" spans="1:28" ht="90" customHeight="1">
      <c r="A4" s="151"/>
      <c r="B4" s="148"/>
      <c r="C4" s="148"/>
      <c r="D4" s="148"/>
      <c r="E4" s="148"/>
      <c r="F4" s="148"/>
      <c r="G4" s="148"/>
      <c r="H4" s="148"/>
      <c r="I4" s="148"/>
      <c r="J4" s="42" t="s">
        <v>33</v>
      </c>
      <c r="K4" s="60" t="s">
        <v>1</v>
      </c>
      <c r="L4" s="39" t="s">
        <v>2</v>
      </c>
      <c r="M4" s="60" t="s">
        <v>3</v>
      </c>
      <c r="N4" s="39" t="s">
        <v>139</v>
      </c>
      <c r="O4" s="39" t="s">
        <v>6</v>
      </c>
      <c r="P4" s="60" t="s">
        <v>7</v>
      </c>
      <c r="Q4" s="60" t="s">
        <v>7</v>
      </c>
      <c r="R4" s="38" t="s">
        <v>39</v>
      </c>
      <c r="S4" s="61" t="s">
        <v>28</v>
      </c>
      <c r="T4" s="43" t="s">
        <v>34</v>
      </c>
      <c r="U4" s="60" t="s">
        <v>35</v>
      </c>
      <c r="V4" s="60" t="s">
        <v>36</v>
      </c>
      <c r="W4" s="148"/>
      <c r="X4" s="148"/>
      <c r="Y4" s="148"/>
      <c r="Z4" s="146"/>
      <c r="AA4" s="154"/>
      <c r="AB4" s="29"/>
    </row>
    <row r="5" spans="1:28" ht="60" customHeight="1">
      <c r="A5" s="129" t="s">
        <v>167</v>
      </c>
      <c r="B5" s="88" t="s">
        <v>49</v>
      </c>
      <c r="C5" s="75" t="s">
        <v>101</v>
      </c>
      <c r="D5" s="75" t="s">
        <v>40</v>
      </c>
      <c r="E5" s="75" t="s">
        <v>42</v>
      </c>
      <c r="F5" s="75" t="s">
        <v>102</v>
      </c>
      <c r="G5" s="89">
        <v>1647.0940000000001</v>
      </c>
      <c r="H5" s="75" t="s">
        <v>29</v>
      </c>
      <c r="I5" s="99" t="s">
        <v>140</v>
      </c>
      <c r="J5" s="100">
        <v>2</v>
      </c>
      <c r="K5" s="100">
        <v>712</v>
      </c>
      <c r="L5" s="101">
        <v>0.6</v>
      </c>
      <c r="M5" s="100">
        <v>3.4</v>
      </c>
      <c r="N5" s="40">
        <v>0.1</v>
      </c>
      <c r="O5" s="101">
        <v>11.4</v>
      </c>
      <c r="P5" s="100" t="s">
        <v>37</v>
      </c>
      <c r="Q5" s="100" t="s">
        <v>37</v>
      </c>
      <c r="R5" s="102">
        <v>31</v>
      </c>
      <c r="S5" s="100">
        <v>84</v>
      </c>
      <c r="T5" s="40">
        <v>0.1</v>
      </c>
      <c r="U5" s="40" t="s">
        <v>141</v>
      </c>
      <c r="V5" s="40" t="s">
        <v>141</v>
      </c>
      <c r="W5" s="103" t="s">
        <v>38</v>
      </c>
      <c r="X5" s="75">
        <v>2017</v>
      </c>
      <c r="Y5" s="75">
        <v>2016</v>
      </c>
      <c r="Z5" s="75" t="s">
        <v>107</v>
      </c>
      <c r="AA5" s="57"/>
      <c r="AB5" s="35"/>
    </row>
    <row r="6" spans="1:28" ht="60" customHeight="1">
      <c r="A6" s="129" t="s">
        <v>168</v>
      </c>
      <c r="B6" s="88" t="s">
        <v>50</v>
      </c>
      <c r="C6" s="75" t="s">
        <v>51</v>
      </c>
      <c r="D6" s="75" t="s">
        <v>57</v>
      </c>
      <c r="E6" s="75" t="s">
        <v>42</v>
      </c>
      <c r="F6" s="75" t="s">
        <v>103</v>
      </c>
      <c r="G6" s="89">
        <v>4532.5320000000002</v>
      </c>
      <c r="H6" s="75" t="s">
        <v>43</v>
      </c>
      <c r="I6" s="99" t="s">
        <v>142</v>
      </c>
      <c r="J6" s="100">
        <v>1</v>
      </c>
      <c r="K6" s="100">
        <v>734</v>
      </c>
      <c r="L6" s="101">
        <v>0.5</v>
      </c>
      <c r="M6" s="100">
        <v>2.5</v>
      </c>
      <c r="N6" s="101">
        <v>0</v>
      </c>
      <c r="O6" s="101">
        <v>11.6</v>
      </c>
      <c r="P6" s="100" t="s">
        <v>37</v>
      </c>
      <c r="Q6" s="100" t="s">
        <v>37</v>
      </c>
      <c r="R6" s="103">
        <v>41</v>
      </c>
      <c r="S6" s="99">
        <v>78</v>
      </c>
      <c r="T6" s="40">
        <v>0.1</v>
      </c>
      <c r="U6" s="40" t="s">
        <v>143</v>
      </c>
      <c r="V6" s="40" t="s">
        <v>143</v>
      </c>
      <c r="W6" s="103" t="s">
        <v>38</v>
      </c>
      <c r="X6" s="75">
        <v>2017</v>
      </c>
      <c r="Y6" s="75">
        <v>2016</v>
      </c>
      <c r="Z6" s="75" t="s">
        <v>65</v>
      </c>
      <c r="AA6" s="57"/>
      <c r="AB6" s="31"/>
    </row>
    <row r="7" spans="1:28" ht="60" customHeight="1">
      <c r="A7" s="129" t="s">
        <v>169</v>
      </c>
      <c r="B7" s="88" t="s">
        <v>45</v>
      </c>
      <c r="C7" s="75" t="s">
        <v>46</v>
      </c>
      <c r="D7" s="75" t="s">
        <v>52</v>
      </c>
      <c r="E7" s="75" t="s">
        <v>42</v>
      </c>
      <c r="F7" s="75" t="s">
        <v>104</v>
      </c>
      <c r="G7" s="89">
        <v>5230</v>
      </c>
      <c r="H7" s="75" t="s">
        <v>43</v>
      </c>
      <c r="I7" s="99" t="s">
        <v>144</v>
      </c>
      <c r="J7" s="100">
        <v>1</v>
      </c>
      <c r="K7" s="99">
        <v>732</v>
      </c>
      <c r="L7" s="104">
        <v>0.9</v>
      </c>
      <c r="M7" s="99">
        <v>3.3</v>
      </c>
      <c r="N7" s="104">
        <v>0.1</v>
      </c>
      <c r="O7" s="104">
        <v>12.7</v>
      </c>
      <c r="P7" s="100" t="s">
        <v>37</v>
      </c>
      <c r="Q7" s="100" t="s">
        <v>37</v>
      </c>
      <c r="R7" s="103">
        <v>40</v>
      </c>
      <c r="S7" s="99">
        <v>82</v>
      </c>
      <c r="T7" s="40">
        <v>0.2</v>
      </c>
      <c r="U7" s="40">
        <v>22</v>
      </c>
      <c r="V7" s="40">
        <v>493</v>
      </c>
      <c r="W7" s="103" t="s">
        <v>38</v>
      </c>
      <c r="X7" s="75">
        <v>2017</v>
      </c>
      <c r="Y7" s="75">
        <v>2016</v>
      </c>
      <c r="Z7" s="75" t="s">
        <v>63</v>
      </c>
      <c r="AA7" s="57"/>
      <c r="AB7" s="36"/>
    </row>
    <row r="8" spans="1:28" ht="60" customHeight="1" thickBot="1">
      <c r="A8" s="129" t="s">
        <v>170</v>
      </c>
      <c r="B8" s="93" t="s">
        <v>47</v>
      </c>
      <c r="C8" s="87" t="s">
        <v>48</v>
      </c>
      <c r="D8" s="87" t="s">
        <v>105</v>
      </c>
      <c r="E8" s="87" t="s">
        <v>42</v>
      </c>
      <c r="F8" s="87" t="s">
        <v>106</v>
      </c>
      <c r="G8" s="94">
        <v>4971.7250000000004</v>
      </c>
      <c r="H8" s="87" t="s">
        <v>43</v>
      </c>
      <c r="I8" s="105" t="s">
        <v>145</v>
      </c>
      <c r="J8" s="106">
        <v>1</v>
      </c>
      <c r="K8" s="105">
        <v>765</v>
      </c>
      <c r="L8" s="107">
        <v>0.5</v>
      </c>
      <c r="M8" s="107">
        <v>3</v>
      </c>
      <c r="N8" s="108">
        <v>0</v>
      </c>
      <c r="O8" s="107">
        <v>11.5</v>
      </c>
      <c r="P8" s="106" t="s">
        <v>37</v>
      </c>
      <c r="Q8" s="106" t="s">
        <v>37</v>
      </c>
      <c r="R8" s="109">
        <v>31</v>
      </c>
      <c r="S8" s="105">
        <v>80</v>
      </c>
      <c r="T8" s="41" t="s">
        <v>146</v>
      </c>
      <c r="U8" s="41" t="s">
        <v>147</v>
      </c>
      <c r="V8" s="41">
        <v>304</v>
      </c>
      <c r="W8" s="109" t="s">
        <v>38</v>
      </c>
      <c r="X8" s="87">
        <v>2017</v>
      </c>
      <c r="Y8" s="87">
        <v>2016</v>
      </c>
      <c r="Z8" s="87" t="s">
        <v>48</v>
      </c>
      <c r="AA8" s="51"/>
      <c r="AB8" s="36"/>
    </row>
    <row r="9" spans="1:28" customFormat="1" ht="27" customHeight="1" thickBot="1">
      <c r="A9" s="127"/>
      <c r="B9" s="117"/>
      <c r="C9" s="116" t="s">
        <v>151</v>
      </c>
      <c r="D9" s="116"/>
      <c r="E9" s="116"/>
      <c r="F9" s="116"/>
      <c r="G9" s="118">
        <f>SUM(G5:G8)</f>
        <v>16381.351000000001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9"/>
      <c r="Z9" s="120"/>
      <c r="AA9" s="121"/>
    </row>
    <row r="10" spans="1:28" ht="24" customHeight="1">
      <c r="A10" s="133" t="s">
        <v>152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23"/>
      <c r="O10" s="123"/>
      <c r="P10" s="12"/>
      <c r="Q10" s="124"/>
      <c r="R10" s="12"/>
      <c r="S10" s="12"/>
      <c r="T10" s="12"/>
      <c r="U10" s="125"/>
      <c r="V10" s="125"/>
      <c r="W10" s="125"/>
      <c r="X10" s="125"/>
      <c r="Y10" s="12"/>
      <c r="Z10" s="12"/>
      <c r="AA10" s="12"/>
    </row>
    <row r="11" spans="1:28" ht="50.1" customHeight="1"/>
    <row r="12" spans="1:28" ht="50.1" customHeight="1"/>
    <row r="13" spans="1:28" ht="50.1" customHeight="1"/>
    <row r="14" spans="1:28" ht="50.1" customHeight="1"/>
    <row r="15" spans="1:28" ht="50.1" customHeight="1"/>
    <row r="16" spans="1:28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</sheetData>
  <mergeCells count="20">
    <mergeCell ref="A1:AA1"/>
    <mergeCell ref="A3:A4"/>
    <mergeCell ref="B3:B4"/>
    <mergeCell ref="C3:C4"/>
    <mergeCell ref="D3:D4"/>
    <mergeCell ref="A2:I2"/>
    <mergeCell ref="X3:X4"/>
    <mergeCell ref="T3:V3"/>
    <mergeCell ref="AA3:AA4"/>
    <mergeCell ref="W3:W4"/>
    <mergeCell ref="I3:I4"/>
    <mergeCell ref="J3:P3"/>
    <mergeCell ref="E3:E4"/>
    <mergeCell ref="Q3:S3"/>
    <mergeCell ref="A10:M10"/>
    <mergeCell ref="Z3:Z4"/>
    <mergeCell ref="F3:F4"/>
    <mergeCell ref="G3:G4"/>
    <mergeCell ref="H3:H4"/>
    <mergeCell ref="Y3:Y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7"/>
  <sheetViews>
    <sheetView workbookViewId="0">
      <selection activeCell="F10" sqref="F10"/>
    </sheetView>
  </sheetViews>
  <sheetFormatPr defaultColWidth="9" defaultRowHeight="14.25"/>
  <cols>
    <col min="1" max="1" width="6.25" style="132" customWidth="1"/>
    <col min="2" max="2" width="4.625" style="110" customWidth="1"/>
    <col min="3" max="4" width="8.625" style="110" customWidth="1"/>
    <col min="5" max="5" width="6.625" style="110" customWidth="1"/>
    <col min="6" max="6" width="9.625" style="110" customWidth="1"/>
    <col min="7" max="7" width="8.625" style="110" customWidth="1"/>
    <col min="8" max="8" width="6.625" style="110" customWidth="1"/>
    <col min="9" max="9" width="8.625" style="110" customWidth="1"/>
    <col min="10" max="10" width="10.625" style="110" customWidth="1"/>
    <col min="11" max="11" width="5.625" style="110" customWidth="1"/>
    <col min="12" max="12" width="6.625" style="110" customWidth="1"/>
    <col min="13" max="20" width="5.625" style="110" customWidth="1"/>
    <col min="21" max="16384" width="9" style="110"/>
  </cols>
  <sheetData>
    <row r="1" spans="1:27" ht="30" customHeight="1">
      <c r="A1" s="159" t="s">
        <v>67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7" ht="24.95" customHeight="1" thickBot="1">
      <c r="A2" s="160" t="s">
        <v>110</v>
      </c>
      <c r="B2" s="160"/>
      <c r="C2" s="160"/>
      <c r="D2" s="160"/>
      <c r="E2" s="160"/>
      <c r="F2" s="160"/>
      <c r="G2" s="160"/>
      <c r="H2" s="160"/>
      <c r="I2" s="160"/>
      <c r="J2" s="54"/>
      <c r="K2" s="54"/>
      <c r="L2" s="54"/>
      <c r="M2" s="54"/>
      <c r="N2" s="55"/>
      <c r="O2" s="54"/>
      <c r="P2" s="54"/>
      <c r="Q2" s="54"/>
      <c r="R2" s="54"/>
      <c r="S2" s="54"/>
      <c r="T2" s="54"/>
    </row>
    <row r="3" spans="1:27" ht="24.95" customHeight="1">
      <c r="A3" s="161" t="s">
        <v>8</v>
      </c>
      <c r="B3" s="155" t="s">
        <v>9</v>
      </c>
      <c r="C3" s="155" t="s">
        <v>10</v>
      </c>
      <c r="D3" s="155" t="s">
        <v>11</v>
      </c>
      <c r="E3" s="155" t="s">
        <v>12</v>
      </c>
      <c r="F3" s="155" t="s">
        <v>13</v>
      </c>
      <c r="G3" s="155" t="s">
        <v>14</v>
      </c>
      <c r="H3" s="155" t="s">
        <v>15</v>
      </c>
      <c r="I3" s="155" t="s">
        <v>68</v>
      </c>
      <c r="J3" s="155" t="s">
        <v>69</v>
      </c>
      <c r="K3" s="155"/>
      <c r="L3" s="155"/>
      <c r="M3" s="155"/>
      <c r="N3" s="155"/>
      <c r="O3" s="155"/>
      <c r="P3" s="155" t="s">
        <v>70</v>
      </c>
      <c r="Q3" s="155" t="s">
        <v>17</v>
      </c>
      <c r="R3" s="155" t="s">
        <v>18</v>
      </c>
      <c r="S3" s="134" t="s">
        <v>120</v>
      </c>
      <c r="T3" s="157" t="s">
        <v>19</v>
      </c>
    </row>
    <row r="4" spans="1:27" ht="99.95" customHeight="1">
      <c r="A4" s="162"/>
      <c r="B4" s="156"/>
      <c r="C4" s="156"/>
      <c r="D4" s="156"/>
      <c r="E4" s="156"/>
      <c r="F4" s="156"/>
      <c r="G4" s="156"/>
      <c r="H4" s="156"/>
      <c r="I4" s="156"/>
      <c r="J4" s="62" t="s">
        <v>71</v>
      </c>
      <c r="K4" s="62" t="s">
        <v>72</v>
      </c>
      <c r="L4" s="62" t="s">
        <v>73</v>
      </c>
      <c r="M4" s="62" t="s">
        <v>74</v>
      </c>
      <c r="N4" s="56" t="s">
        <v>75</v>
      </c>
      <c r="O4" s="62" t="s">
        <v>76</v>
      </c>
      <c r="P4" s="156"/>
      <c r="Q4" s="156"/>
      <c r="R4" s="156"/>
      <c r="S4" s="135"/>
      <c r="T4" s="158"/>
    </row>
    <row r="5" spans="1:27" ht="99.95" customHeight="1" thickBot="1">
      <c r="A5" s="131" t="s">
        <v>171</v>
      </c>
      <c r="B5" s="93" t="s">
        <v>77</v>
      </c>
      <c r="C5" s="87" t="s">
        <v>78</v>
      </c>
      <c r="D5" s="87" t="s">
        <v>79</v>
      </c>
      <c r="E5" s="87" t="s">
        <v>80</v>
      </c>
      <c r="F5" s="87" t="s">
        <v>108</v>
      </c>
      <c r="G5" s="94">
        <v>4925.3999999999996</v>
      </c>
      <c r="H5" s="87" t="s">
        <v>81</v>
      </c>
      <c r="I5" s="111" t="s">
        <v>148</v>
      </c>
      <c r="J5" s="112" t="s">
        <v>82</v>
      </c>
      <c r="K5" s="112">
        <v>0.04</v>
      </c>
      <c r="L5" s="112" t="s">
        <v>83</v>
      </c>
      <c r="M5" s="113">
        <v>2.2000000000000002</v>
      </c>
      <c r="N5" s="113">
        <v>2.5</v>
      </c>
      <c r="O5" s="112">
        <v>7</v>
      </c>
      <c r="P5" s="114" t="s">
        <v>38</v>
      </c>
      <c r="Q5" s="87">
        <v>2017</v>
      </c>
      <c r="R5" s="87">
        <v>2017</v>
      </c>
      <c r="S5" s="87" t="s">
        <v>109</v>
      </c>
      <c r="T5" s="115"/>
    </row>
    <row r="6" spans="1:27" customFormat="1" ht="27" customHeight="1" thickBot="1">
      <c r="A6" s="127"/>
      <c r="B6" s="117"/>
      <c r="C6" s="116" t="s">
        <v>151</v>
      </c>
      <c r="D6" s="116"/>
      <c r="E6" s="116"/>
      <c r="F6" s="116"/>
      <c r="G6" s="118">
        <f>SUM(G2:G5)</f>
        <v>4925.3999999999996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21"/>
    </row>
    <row r="7" spans="1:27" s="13" customFormat="1" ht="24" customHeight="1">
      <c r="A7" s="133" t="s">
        <v>152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23"/>
      <c r="O7" s="123"/>
      <c r="P7" s="12"/>
      <c r="Q7" s="124"/>
      <c r="R7" s="12"/>
      <c r="S7" s="12"/>
      <c r="T7" s="12"/>
      <c r="U7" s="125"/>
      <c r="V7" s="125"/>
      <c r="W7" s="125"/>
      <c r="X7" s="125"/>
      <c r="Y7" s="12"/>
      <c r="Z7" s="12"/>
      <c r="AA7" s="12"/>
    </row>
  </sheetData>
  <mergeCells count="18">
    <mergeCell ref="A1:T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O3"/>
    <mergeCell ref="P3:P4"/>
    <mergeCell ref="A7:M7"/>
    <mergeCell ref="Q3:Q4"/>
    <mergeCell ref="R3:R4"/>
    <mergeCell ref="S3:S4"/>
    <mergeCell ref="T3:T4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小麦</vt:lpstr>
      <vt:lpstr>稻谷</vt:lpstr>
      <vt:lpstr>玉米</vt:lpstr>
      <vt:lpstr>大豆原油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xbany</cp:lastModifiedBy>
  <cp:lastPrinted>2020-07-14T02:14:22Z</cp:lastPrinted>
  <dcterms:created xsi:type="dcterms:W3CDTF">2003-03-06T04:59:07Z</dcterms:created>
  <dcterms:modified xsi:type="dcterms:W3CDTF">2020-07-15T03:09:42Z</dcterms:modified>
</cp:coreProperties>
</file>